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2" windowWidth="15600" windowHeight="7512" activeTab="0"/>
  </bookViews>
  <sheets>
    <sheet name="5-9" sheetId="1" r:id="rId1"/>
    <sheet name="годовой 5-7" sheetId="2" r:id="rId2"/>
    <sheet name="Лист1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<sst xmlns="http://schemas.openxmlformats.org/spreadsheetml/2006/main" count="177" uniqueCount="100">
  <si>
    <t xml:space="preserve">Структура учебного плана муниципального бюджетного общеобразовательного учреждения </t>
  </si>
  <si>
    <t>Предметные области</t>
  </si>
  <si>
    <t>Учебные предметы</t>
  </si>
  <si>
    <t>С учетом деления на группы</t>
  </si>
  <si>
    <t>а</t>
  </si>
  <si>
    <t>б</t>
  </si>
  <si>
    <t>Наполняемость классов</t>
  </si>
  <si>
    <t>Русский язык</t>
  </si>
  <si>
    <t>Иностранный язык</t>
  </si>
  <si>
    <t>Математика и информатика</t>
  </si>
  <si>
    <t>Математика</t>
  </si>
  <si>
    <t>Искусство</t>
  </si>
  <si>
    <t>Технология</t>
  </si>
  <si>
    <t>Физическая культура</t>
  </si>
  <si>
    <t>ИТОГО</t>
  </si>
  <si>
    <t>Информатика</t>
  </si>
  <si>
    <t>Литература</t>
  </si>
  <si>
    <t>Алгебра</t>
  </si>
  <si>
    <t xml:space="preserve">Геометрия </t>
  </si>
  <si>
    <t xml:space="preserve">Информатика </t>
  </si>
  <si>
    <t>Обществознание</t>
  </si>
  <si>
    <t>История</t>
  </si>
  <si>
    <t>География</t>
  </si>
  <si>
    <t>Биология</t>
  </si>
  <si>
    <t>Физика</t>
  </si>
  <si>
    <t>Химия</t>
  </si>
  <si>
    <t>Музыка</t>
  </si>
  <si>
    <t>Изобразительное искусство</t>
  </si>
  <si>
    <t>Литература Восточной Сибири</t>
  </si>
  <si>
    <t>Предельно допустимая аудиторная учебная нагрузка</t>
  </si>
  <si>
    <t>5 класс</t>
  </si>
  <si>
    <t>Общественнонаучные предметы</t>
  </si>
  <si>
    <t xml:space="preserve">Всего </t>
  </si>
  <si>
    <t>Естественнонаучные предметы</t>
  </si>
  <si>
    <t xml:space="preserve">Технология </t>
  </si>
  <si>
    <t>Физическая культура и основы безопасности жизнедеятельности</t>
  </si>
  <si>
    <t>Основы безопасности жизнедеятельности</t>
  </si>
  <si>
    <t>Часть, формируемая участниками образовательных отношений</t>
  </si>
  <si>
    <t>итого</t>
  </si>
  <si>
    <t xml:space="preserve">   II раздел Обязательная часть (предметные  области во внеурочных формах)</t>
  </si>
  <si>
    <t>классы</t>
  </si>
  <si>
    <t>I.                   Обязательная часть (учебная деятельность в урочной форме)</t>
  </si>
  <si>
    <t>Английский язык</t>
  </si>
  <si>
    <t>математика</t>
  </si>
  <si>
    <t>Итого по разделу 1:</t>
  </si>
  <si>
    <t>Образовательный межпредметный   модуль</t>
  </si>
  <si>
    <t>Максимально допустимая нагрузка</t>
  </si>
  <si>
    <t>геометрия</t>
  </si>
  <si>
    <t>информатика</t>
  </si>
  <si>
    <t xml:space="preserve">III раздел             Часть, формируемая участниками образовательных отношений  </t>
  </si>
  <si>
    <t xml:space="preserve">Итого по разделу 1,2, 3: </t>
  </si>
  <si>
    <t>5а</t>
  </si>
  <si>
    <t>5б</t>
  </si>
  <si>
    <t>6а</t>
  </si>
  <si>
    <t>6б</t>
  </si>
  <si>
    <t>7а</t>
  </si>
  <si>
    <t>7б</t>
  </si>
  <si>
    <t>Итого по разделу I,  II:</t>
  </si>
  <si>
    <t xml:space="preserve">Итого по разделу 3: </t>
  </si>
  <si>
    <t>Русская словесность</t>
  </si>
  <si>
    <t>Русский язык и литература</t>
  </si>
  <si>
    <t>География Иркутской области</t>
  </si>
  <si>
    <t>Отчет о совместимости для ООО ФГОС -5-9.xls</t>
  </si>
  <si>
    <t>Дата отчета: 25.08.2017 15:31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</si>
  <si>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</si>
  <si>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</si>
  <si>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</si>
  <si>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</si>
  <si>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</si>
  <si>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</si>
  <si>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Обязательная часть</t>
  </si>
  <si>
    <t>Второй иностранный язык (испанский)</t>
  </si>
  <si>
    <t>Родной язык и родная литература</t>
  </si>
  <si>
    <t>8а</t>
  </si>
  <si>
    <t>8б</t>
  </si>
  <si>
    <t>9а</t>
  </si>
  <si>
    <t>9б</t>
  </si>
  <si>
    <t>Годовой учебный план ООО на 2019-2020 учебный год</t>
  </si>
  <si>
    <t>Компьтерная графика</t>
  </si>
  <si>
    <t>Родной русский язык</t>
  </si>
  <si>
    <t>Родная  русская литература</t>
  </si>
  <si>
    <t>Родная русская  литература</t>
  </si>
  <si>
    <t>История России. Всеобщая история</t>
  </si>
  <si>
    <t>Курсы по выбору</t>
  </si>
  <si>
    <t xml:space="preserve">Годовой учебный план на уровень  ООО </t>
  </si>
  <si>
    <t>в</t>
  </si>
  <si>
    <t>9\18</t>
  </si>
  <si>
    <t>6\12</t>
  </si>
  <si>
    <t>Английский язык (угл.)</t>
  </si>
  <si>
    <t>ОДНКНР</t>
  </si>
  <si>
    <t>«Средняя общеобразовательная школа № 31 им. А.П. Жданова» на 2022-23 уч.г.</t>
  </si>
  <si>
    <t>Общественно-научные предметы</t>
  </si>
  <si>
    <t>Естественно-научные предметы</t>
  </si>
  <si>
    <t>Иностранный язык (английский)</t>
  </si>
  <si>
    <t>81\ 96</t>
  </si>
  <si>
    <t>3</t>
  </si>
  <si>
    <t>87</t>
  </si>
  <si>
    <t>102</t>
  </si>
  <si>
    <t>СК "Наглядная геометрия"</t>
  </si>
  <si>
    <t>СК "Программирование в среде Scratch"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</si>
</sst>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8" fillId="0" borderId="0" xfId="53" applyFont="1" applyAlignment="1">
      <alignment/>
      <protection/>
    </xf>
    <xf numFmtId="0" fontId="9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9" fillId="0" borderId="0" xfId="0" applyFont="1" applyAlignment="1">
      <alignment horizont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/>
    </xf>
    <xf numFmtId="0" fontId="8" fillId="0" borderId="18" xfId="53" applyFont="1" applyBorder="1" applyAlignment="1">
      <alignment horizontal="center" vertical="top" wrapText="1"/>
      <protection/>
    </xf>
    <xf numFmtId="0" fontId="8" fillId="34" borderId="18" xfId="53" applyNumberFormat="1" applyFont="1" applyFill="1" applyBorder="1" applyAlignment="1">
      <alignment horizontal="center" vertical="top" wrapText="1"/>
      <protection/>
    </xf>
    <xf numFmtId="0" fontId="8" fillId="35" borderId="18" xfId="53" applyFont="1" applyFill="1" applyBorder="1" applyAlignment="1">
      <alignment horizontal="center" vertical="top" wrapText="1"/>
      <protection/>
    </xf>
    <xf numFmtId="49" fontId="8" fillId="34" borderId="18" xfId="53" applyNumberFormat="1" applyFont="1" applyFill="1" applyBorder="1" applyAlignment="1">
      <alignment horizontal="center" vertical="top" wrapText="1"/>
      <protection/>
    </xf>
    <xf numFmtId="0" fontId="8" fillId="36" borderId="18" xfId="53" applyFont="1" applyFill="1" applyBorder="1" applyAlignment="1">
      <alignment horizontal="center" vertical="top" wrapText="1"/>
      <protection/>
    </xf>
    <xf numFmtId="0" fontId="8" fillId="36" borderId="18" xfId="53" applyNumberFormat="1" applyFont="1" applyFill="1" applyBorder="1" applyAlignment="1">
      <alignment horizontal="center" vertical="top" wrapText="1"/>
      <protection/>
    </xf>
    <xf numFmtId="0" fontId="8" fillId="35" borderId="18" xfId="53" applyNumberFormat="1" applyFont="1" applyFill="1" applyBorder="1" applyAlignment="1">
      <alignment horizontal="center" vertical="top" wrapText="1"/>
      <protection/>
    </xf>
    <xf numFmtId="0" fontId="56" fillId="36" borderId="18" xfId="53" applyFont="1" applyFill="1" applyBorder="1" applyAlignment="1">
      <alignment horizontal="center" vertical="top" wrapText="1"/>
      <protection/>
    </xf>
    <xf numFmtId="0" fontId="56" fillId="34" borderId="18" xfId="53" applyNumberFormat="1" applyFont="1" applyFill="1" applyBorder="1" applyAlignment="1">
      <alignment horizontal="center" vertical="top" wrapText="1"/>
      <protection/>
    </xf>
    <xf numFmtId="49" fontId="8" fillId="36" borderId="18" xfId="53" applyNumberFormat="1" applyFont="1" applyFill="1" applyBorder="1" applyAlignment="1">
      <alignment horizontal="center" vertical="top" wrapText="1"/>
      <protection/>
    </xf>
    <xf numFmtId="0" fontId="8" fillId="0" borderId="18" xfId="0" applyFont="1" applyBorder="1" applyAlignment="1">
      <alignment horizontal="justify" vertical="top" wrapText="1"/>
    </xf>
    <xf numFmtId="0" fontId="8" fillId="0" borderId="18" xfId="53" applyFont="1" applyBorder="1" applyAlignment="1">
      <alignment horizontal="justify" vertical="top" wrapText="1"/>
      <protection/>
    </xf>
    <xf numFmtId="0" fontId="56" fillId="0" borderId="18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center" wrapText="1"/>
      <protection/>
    </xf>
    <xf numFmtId="0" fontId="8" fillId="34" borderId="18" xfId="53" applyFont="1" applyFill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37" borderId="18" xfId="53" applyFont="1" applyFill="1" applyBorder="1" applyAlignment="1">
      <alignment horizontal="center" wrapText="1"/>
      <protection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38" borderId="18" xfId="0" applyFont="1" applyFill="1" applyBorder="1" applyAlignment="1">
      <alignment horizontal="center" vertical="top" wrapText="1"/>
    </xf>
    <xf numFmtId="0" fontId="8" fillId="39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 indent="1"/>
    </xf>
    <xf numFmtId="49" fontId="8" fillId="38" borderId="18" xfId="0" applyNumberFormat="1" applyFont="1" applyFill="1" applyBorder="1" applyAlignment="1">
      <alignment horizontal="center" vertical="top" wrapText="1"/>
    </xf>
    <xf numFmtId="0" fontId="8" fillId="36" borderId="19" xfId="53" applyNumberFormat="1" applyFont="1" applyFill="1" applyBorder="1" applyAlignment="1">
      <alignment horizontal="center" vertical="top" wrapText="1"/>
      <protection/>
    </xf>
    <xf numFmtId="0" fontId="8" fillId="36" borderId="20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18" xfId="0" applyFont="1" applyBorder="1" applyAlignment="1">
      <alignment horizontal="center" vertical="top" wrapText="1"/>
    </xf>
    <xf numFmtId="0" fontId="8" fillId="36" borderId="19" xfId="53" applyFont="1" applyFill="1" applyBorder="1" applyAlignment="1">
      <alignment horizontal="center" vertical="top" wrapText="1"/>
      <protection/>
    </xf>
    <xf numFmtId="0" fontId="8" fillId="36" borderId="21" xfId="53" applyFont="1" applyFill="1" applyBorder="1" applyAlignment="1">
      <alignment horizontal="center" vertical="top" wrapText="1"/>
      <protection/>
    </xf>
    <xf numFmtId="0" fontId="8" fillId="36" borderId="20" xfId="53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justify" vertical="top" wrapText="1"/>
      <protection/>
    </xf>
    <xf numFmtId="0" fontId="12" fillId="0" borderId="18" xfId="53" applyFont="1" applyBorder="1" applyAlignment="1">
      <alignment vertical="top" wrapText="1"/>
      <protection/>
    </xf>
    <xf numFmtId="0" fontId="8" fillId="36" borderId="18" xfId="53" applyFont="1" applyFill="1" applyBorder="1" applyAlignment="1">
      <alignment horizontal="center" vertical="top" wrapText="1"/>
      <protection/>
    </xf>
    <xf numFmtId="0" fontId="8" fillId="36" borderId="18" xfId="53" applyFont="1" applyFill="1" applyBorder="1" applyAlignment="1">
      <alignment horizontal="justify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10" fillId="36" borderId="18" xfId="53" applyFont="1" applyFill="1" applyBorder="1" applyAlignment="1">
      <alignment horizontal="left" vertical="top" wrapText="1"/>
      <protection/>
    </xf>
    <xf numFmtId="0" fontId="8" fillId="36" borderId="18" xfId="53" applyFont="1" applyFill="1" applyBorder="1" applyAlignment="1">
      <alignment horizontal="left" vertical="top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7" fillId="0" borderId="2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7" fillId="0" borderId="1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50" zoomScaleNormal="50" zoomScalePageLayoutView="0" workbookViewId="0" topLeftCell="A16">
      <selection activeCell="A34" sqref="A34:C34"/>
    </sheetView>
  </sheetViews>
  <sheetFormatPr defaultColWidth="9.140625" defaultRowHeight="15"/>
  <cols>
    <col min="1" max="1" width="9.140625" style="7" customWidth="1"/>
    <col min="2" max="2" width="27.00390625" style="7" customWidth="1"/>
    <col min="3" max="3" width="39.140625" style="7" customWidth="1"/>
    <col min="4" max="6" width="9.140625" style="7" customWidth="1"/>
    <col min="7" max="7" width="10.8515625" style="7" customWidth="1"/>
    <col min="8" max="8" width="20.00390625" style="7" customWidth="1"/>
    <col min="9" max="9" width="18.140625" style="7" customWidth="1"/>
    <col min="10" max="16384" width="9.140625" style="7" customWidth="1"/>
  </cols>
  <sheetData>
    <row r="1" spans="1:13" ht="23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6"/>
      <c r="K1" s="6"/>
      <c r="L1" s="6"/>
      <c r="M1" s="6"/>
    </row>
    <row r="2" spans="1:13" ht="24" thickBot="1">
      <c r="A2" s="73" t="s">
        <v>90</v>
      </c>
      <c r="B2" s="73"/>
      <c r="C2" s="73"/>
      <c r="D2" s="73"/>
      <c r="E2" s="73"/>
      <c r="F2" s="73"/>
      <c r="G2" s="73"/>
      <c r="H2" s="73"/>
      <c r="I2" s="73"/>
      <c r="J2" s="8"/>
      <c r="K2" s="8"/>
      <c r="L2" s="8"/>
      <c r="M2" s="8"/>
    </row>
    <row r="3" spans="1:9" ht="15.75" customHeight="1" thickBot="1">
      <c r="A3" s="76" t="s">
        <v>1</v>
      </c>
      <c r="B3" s="76"/>
      <c r="C3" s="68" t="s">
        <v>2</v>
      </c>
      <c r="D3" s="60" t="s">
        <v>30</v>
      </c>
      <c r="E3" s="60"/>
      <c r="F3" s="60"/>
      <c r="G3" s="60"/>
      <c r="H3" s="67" t="s">
        <v>32</v>
      </c>
      <c r="I3" s="69" t="s">
        <v>3</v>
      </c>
    </row>
    <row r="4" spans="1:9" ht="27" customHeight="1" thickBot="1">
      <c r="A4" s="76"/>
      <c r="B4" s="76"/>
      <c r="C4" s="68"/>
      <c r="D4" s="60"/>
      <c r="E4" s="60"/>
      <c r="F4" s="60"/>
      <c r="G4" s="60"/>
      <c r="H4" s="67"/>
      <c r="I4" s="69"/>
    </row>
    <row r="5" spans="1:9" ht="30.75" customHeight="1" thickBot="1">
      <c r="A5" s="76"/>
      <c r="B5" s="76"/>
      <c r="C5" s="68"/>
      <c r="D5" s="47" t="s">
        <v>4</v>
      </c>
      <c r="E5" s="35" t="s">
        <v>5</v>
      </c>
      <c r="F5" s="35" t="s">
        <v>85</v>
      </c>
      <c r="G5" s="35"/>
      <c r="H5" s="67"/>
      <c r="I5" s="69"/>
    </row>
    <row r="6" spans="1:9" ht="42" customHeight="1" thickBot="1">
      <c r="A6" s="76"/>
      <c r="B6" s="76"/>
      <c r="C6" s="48" t="s">
        <v>6</v>
      </c>
      <c r="D6" s="35">
        <v>30</v>
      </c>
      <c r="E6" s="35">
        <v>33</v>
      </c>
      <c r="F6" s="35">
        <v>31</v>
      </c>
      <c r="G6" s="49">
        <f>D6+E6+F6</f>
        <v>94</v>
      </c>
      <c r="H6" s="50">
        <f>G6</f>
        <v>94</v>
      </c>
      <c r="I6" s="51"/>
    </row>
    <row r="7" spans="1:9" ht="26.25" customHeight="1" thickBot="1">
      <c r="A7" s="61" t="s">
        <v>70</v>
      </c>
      <c r="B7" s="61"/>
      <c r="C7" s="61"/>
      <c r="D7" s="61"/>
      <c r="E7" s="61"/>
      <c r="F7" s="61"/>
      <c r="G7" s="61"/>
      <c r="H7" s="61"/>
      <c r="I7" s="61"/>
    </row>
    <row r="8" spans="1:9" ht="29.25" customHeight="1" thickBot="1">
      <c r="A8" s="60" t="s">
        <v>60</v>
      </c>
      <c r="B8" s="60"/>
      <c r="C8" s="46" t="s">
        <v>7</v>
      </c>
      <c r="D8" s="35">
        <v>6</v>
      </c>
      <c r="E8" s="35">
        <v>6</v>
      </c>
      <c r="F8" s="35">
        <v>6</v>
      </c>
      <c r="G8" s="36">
        <f>D8+E8+F8</f>
        <v>18</v>
      </c>
      <c r="H8" s="37">
        <v>18</v>
      </c>
      <c r="I8" s="37">
        <v>18</v>
      </c>
    </row>
    <row r="9" spans="1:9" ht="24" thickBot="1">
      <c r="A9" s="60"/>
      <c r="B9" s="60"/>
      <c r="C9" s="46" t="s">
        <v>16</v>
      </c>
      <c r="D9" s="35">
        <v>3</v>
      </c>
      <c r="E9" s="35">
        <v>3</v>
      </c>
      <c r="F9" s="35">
        <v>3</v>
      </c>
      <c r="G9" s="36">
        <f>D9+E9+F9</f>
        <v>9</v>
      </c>
      <c r="H9" s="37">
        <v>9</v>
      </c>
      <c r="I9" s="37">
        <v>9</v>
      </c>
    </row>
    <row r="10" spans="1:9" ht="24" thickBot="1">
      <c r="A10" s="60" t="s">
        <v>72</v>
      </c>
      <c r="B10" s="60"/>
      <c r="C10" s="46" t="s">
        <v>79</v>
      </c>
      <c r="D10" s="35"/>
      <c r="E10" s="35"/>
      <c r="F10" s="35"/>
      <c r="G10" s="36">
        <f>D10+E10+F10</f>
        <v>0</v>
      </c>
      <c r="H10" s="37">
        <v>0</v>
      </c>
      <c r="I10" s="37">
        <v>0</v>
      </c>
    </row>
    <row r="11" spans="1:9" ht="45.75" thickBot="1">
      <c r="A11" s="60"/>
      <c r="B11" s="60"/>
      <c r="C11" s="46" t="s">
        <v>81</v>
      </c>
      <c r="D11" s="35"/>
      <c r="E11" s="35"/>
      <c r="F11" s="35"/>
      <c r="G11" s="36">
        <f>D11+E11+F11</f>
        <v>0</v>
      </c>
      <c r="H11" s="37">
        <v>0</v>
      </c>
      <c r="I11" s="37">
        <v>0</v>
      </c>
    </row>
    <row r="12" spans="1:9" ht="46.5" customHeight="1" thickBot="1">
      <c r="A12" s="60" t="s">
        <v>8</v>
      </c>
      <c r="B12" s="60"/>
      <c r="C12" s="46" t="s">
        <v>93</v>
      </c>
      <c r="D12" s="35">
        <v>3</v>
      </c>
      <c r="E12" s="35">
        <v>3</v>
      </c>
      <c r="F12" s="35">
        <v>3</v>
      </c>
      <c r="G12" s="36" t="s">
        <v>86</v>
      </c>
      <c r="H12" s="37">
        <v>9</v>
      </c>
      <c r="I12" s="37">
        <v>18</v>
      </c>
    </row>
    <row r="13" spans="1:9" ht="24.75" customHeight="1" thickBot="1">
      <c r="A13" s="61" t="s">
        <v>9</v>
      </c>
      <c r="B13" s="61"/>
      <c r="C13" s="46" t="s">
        <v>10</v>
      </c>
      <c r="D13" s="35">
        <v>5</v>
      </c>
      <c r="E13" s="35">
        <v>5</v>
      </c>
      <c r="F13" s="35">
        <v>5</v>
      </c>
      <c r="G13" s="36">
        <f>D13+E13+F13</f>
        <v>15</v>
      </c>
      <c r="H13" s="37">
        <v>15</v>
      </c>
      <c r="I13" s="37">
        <v>15</v>
      </c>
    </row>
    <row r="14" spans="1:9" ht="24" thickBot="1">
      <c r="A14" s="61"/>
      <c r="B14" s="61"/>
      <c r="C14" s="46" t="s">
        <v>17</v>
      </c>
      <c r="D14" s="35"/>
      <c r="E14" s="35"/>
      <c r="F14" s="35"/>
      <c r="G14" s="38"/>
      <c r="H14" s="37"/>
      <c r="I14" s="37"/>
    </row>
    <row r="15" spans="1:9" ht="24" thickBot="1">
      <c r="A15" s="61"/>
      <c r="B15" s="61"/>
      <c r="C15" s="46" t="s">
        <v>18</v>
      </c>
      <c r="D15" s="35"/>
      <c r="E15" s="35"/>
      <c r="F15" s="35"/>
      <c r="G15" s="38"/>
      <c r="H15" s="37"/>
      <c r="I15" s="37"/>
    </row>
    <row r="16" spans="1:9" ht="24" customHeight="1" thickBot="1">
      <c r="A16" s="61"/>
      <c r="B16" s="61"/>
      <c r="C16" s="46" t="s">
        <v>19</v>
      </c>
      <c r="D16" s="35"/>
      <c r="E16" s="35"/>
      <c r="F16" s="35"/>
      <c r="G16" s="36"/>
      <c r="H16" s="37"/>
      <c r="I16" s="37"/>
    </row>
    <row r="17" spans="1:9" ht="57.75" customHeight="1" thickBot="1">
      <c r="A17" s="60" t="s">
        <v>91</v>
      </c>
      <c r="B17" s="60"/>
      <c r="C17" s="46" t="s">
        <v>82</v>
      </c>
      <c r="D17" s="35">
        <v>2</v>
      </c>
      <c r="E17" s="35">
        <v>2</v>
      </c>
      <c r="F17" s="35">
        <v>2</v>
      </c>
      <c r="G17" s="36">
        <f>D17+E17+F17</f>
        <v>6</v>
      </c>
      <c r="H17" s="37">
        <v>6</v>
      </c>
      <c r="I17" s="37">
        <v>6</v>
      </c>
    </row>
    <row r="18" spans="1:9" ht="27.75" customHeight="1" thickBot="1">
      <c r="A18" s="60"/>
      <c r="B18" s="60"/>
      <c r="C18" s="46" t="s">
        <v>20</v>
      </c>
      <c r="D18" s="35"/>
      <c r="E18" s="35"/>
      <c r="F18" s="35"/>
      <c r="G18" s="38"/>
      <c r="H18" s="37"/>
      <c r="I18" s="37"/>
    </row>
    <row r="19" spans="1:9" ht="24" customHeight="1" thickBot="1">
      <c r="A19" s="60"/>
      <c r="B19" s="60"/>
      <c r="C19" s="46" t="s">
        <v>22</v>
      </c>
      <c r="D19" s="35">
        <v>1</v>
      </c>
      <c r="E19" s="35">
        <v>1</v>
      </c>
      <c r="F19" s="35">
        <v>1</v>
      </c>
      <c r="G19" s="36">
        <f>D19+E19+F19</f>
        <v>3</v>
      </c>
      <c r="H19" s="37">
        <v>3</v>
      </c>
      <c r="I19" s="37">
        <v>3</v>
      </c>
    </row>
    <row r="20" spans="1:9" ht="24" customHeight="1" thickBot="1">
      <c r="A20" s="63" t="s">
        <v>89</v>
      </c>
      <c r="B20" s="63"/>
      <c r="C20" s="53" t="s">
        <v>89</v>
      </c>
      <c r="D20" s="53"/>
      <c r="E20" s="53"/>
      <c r="F20" s="35"/>
      <c r="G20" s="36"/>
      <c r="H20" s="37"/>
      <c r="I20" s="37"/>
    </row>
    <row r="21" spans="1:9" ht="27" customHeight="1" thickBot="1">
      <c r="A21" s="60" t="s">
        <v>92</v>
      </c>
      <c r="B21" s="60"/>
      <c r="C21" s="45" t="s">
        <v>24</v>
      </c>
      <c r="D21" s="35"/>
      <c r="E21" s="35"/>
      <c r="F21" s="35"/>
      <c r="G21" s="36"/>
      <c r="H21" s="37"/>
      <c r="I21" s="37"/>
    </row>
    <row r="22" spans="1:9" ht="24" thickBot="1">
      <c r="A22" s="60"/>
      <c r="B22" s="60"/>
      <c r="C22" s="45" t="s">
        <v>25</v>
      </c>
      <c r="D22" s="35"/>
      <c r="E22" s="35"/>
      <c r="F22" s="35"/>
      <c r="G22" s="38"/>
      <c r="H22" s="37"/>
      <c r="I22" s="37"/>
    </row>
    <row r="23" spans="1:9" ht="27" customHeight="1" thickBot="1">
      <c r="A23" s="60"/>
      <c r="B23" s="60"/>
      <c r="C23" s="45" t="s">
        <v>23</v>
      </c>
      <c r="D23" s="52">
        <v>1</v>
      </c>
      <c r="E23" s="52">
        <v>1</v>
      </c>
      <c r="F23" s="52">
        <v>1</v>
      </c>
      <c r="G23" s="54">
        <v>3</v>
      </c>
      <c r="H23" s="55">
        <v>3</v>
      </c>
      <c r="I23" s="55">
        <v>3</v>
      </c>
    </row>
    <row r="24" spans="1:9" ht="49.5" customHeight="1" thickBot="1">
      <c r="A24" s="60" t="s">
        <v>11</v>
      </c>
      <c r="B24" s="60"/>
      <c r="C24" s="45" t="s">
        <v>27</v>
      </c>
      <c r="D24" s="52">
        <v>1</v>
      </c>
      <c r="E24" s="52">
        <v>1</v>
      </c>
      <c r="F24" s="52">
        <v>1</v>
      </c>
      <c r="G24" s="54">
        <v>3</v>
      </c>
      <c r="H24" s="55">
        <v>3</v>
      </c>
      <c r="I24" s="55">
        <v>3</v>
      </c>
    </row>
    <row r="25" spans="1:9" ht="24.75" customHeight="1" thickBot="1">
      <c r="A25" s="60"/>
      <c r="B25" s="60"/>
      <c r="C25" s="45" t="s">
        <v>26</v>
      </c>
      <c r="D25" s="52">
        <v>1</v>
      </c>
      <c r="E25" s="52">
        <v>1</v>
      </c>
      <c r="F25" s="52">
        <v>1</v>
      </c>
      <c r="G25" s="54">
        <v>3</v>
      </c>
      <c r="H25" s="55">
        <v>3</v>
      </c>
      <c r="I25" s="55">
        <v>3</v>
      </c>
    </row>
    <row r="26" spans="1:9" ht="34.5" customHeight="1" thickBot="1">
      <c r="A26" s="60" t="s">
        <v>12</v>
      </c>
      <c r="B26" s="60"/>
      <c r="C26" s="46" t="s">
        <v>34</v>
      </c>
      <c r="D26" s="35">
        <v>2</v>
      </c>
      <c r="E26" s="35">
        <v>2</v>
      </c>
      <c r="F26" s="35">
        <v>2</v>
      </c>
      <c r="G26" s="36" t="s">
        <v>87</v>
      </c>
      <c r="H26" s="37">
        <v>6</v>
      </c>
      <c r="I26" s="37">
        <v>12</v>
      </c>
    </row>
    <row r="27" spans="1:9" ht="32.25" customHeight="1" thickBot="1">
      <c r="A27" s="60" t="s">
        <v>35</v>
      </c>
      <c r="B27" s="60"/>
      <c r="C27" s="45" t="s">
        <v>13</v>
      </c>
      <c r="D27" s="52">
        <v>2</v>
      </c>
      <c r="E27" s="52">
        <v>2</v>
      </c>
      <c r="F27" s="52">
        <v>2</v>
      </c>
      <c r="G27" s="54">
        <v>6</v>
      </c>
      <c r="H27" s="55">
        <v>6</v>
      </c>
      <c r="I27" s="55">
        <v>6</v>
      </c>
    </row>
    <row r="28" spans="1:9" ht="57" customHeight="1" thickBot="1">
      <c r="A28" s="60"/>
      <c r="B28" s="60"/>
      <c r="C28" s="56" t="s">
        <v>36</v>
      </c>
      <c r="D28" s="52"/>
      <c r="E28" s="52"/>
      <c r="F28" s="52"/>
      <c r="G28" s="57"/>
      <c r="H28" s="55"/>
      <c r="I28" s="55"/>
    </row>
    <row r="29" spans="1:9" ht="48" customHeight="1" thickBot="1">
      <c r="A29" s="70" t="s">
        <v>14</v>
      </c>
      <c r="B29" s="70"/>
      <c r="C29" s="70"/>
      <c r="D29" s="39">
        <f>SUM(D8:D28)</f>
        <v>27</v>
      </c>
      <c r="E29" s="39">
        <f>E27+E26+E25+E24+E23+E19+E17+E13+E12+E9+E8</f>
        <v>27</v>
      </c>
      <c r="F29" s="39">
        <f>SUM(F8:F28)</f>
        <v>27</v>
      </c>
      <c r="G29" s="36" t="s">
        <v>94</v>
      </c>
      <c r="H29" s="37">
        <v>81</v>
      </c>
      <c r="I29" s="37">
        <v>96</v>
      </c>
    </row>
    <row r="30" spans="1:9" ht="41.25" customHeight="1" thickBot="1">
      <c r="A30" s="64" t="s">
        <v>37</v>
      </c>
      <c r="B30" s="65"/>
      <c r="C30" s="65"/>
      <c r="D30" s="65"/>
      <c r="E30" s="65"/>
      <c r="F30" s="65"/>
      <c r="G30" s="65"/>
      <c r="H30" s="65"/>
      <c r="I30" s="66"/>
    </row>
    <row r="31" spans="1:9" ht="45.75" customHeight="1" thickBot="1">
      <c r="A31" s="74"/>
      <c r="B31" s="75"/>
      <c r="C31" s="75"/>
      <c r="D31" s="39">
        <v>2</v>
      </c>
      <c r="E31" s="39">
        <v>2</v>
      </c>
      <c r="F31" s="39">
        <v>2</v>
      </c>
      <c r="G31" s="36">
        <v>6</v>
      </c>
      <c r="H31" s="40">
        <v>6</v>
      </c>
      <c r="I31" s="40">
        <v>6</v>
      </c>
    </row>
    <row r="32" spans="1:9" s="9" customFormat="1" ht="33.75" customHeight="1" thickBot="1">
      <c r="A32" s="62" t="s">
        <v>88</v>
      </c>
      <c r="B32" s="62"/>
      <c r="C32" s="62"/>
      <c r="D32" s="35">
        <v>1</v>
      </c>
      <c r="E32" s="35"/>
      <c r="F32" s="35"/>
      <c r="G32" s="36">
        <v>1</v>
      </c>
      <c r="H32" s="41">
        <v>1</v>
      </c>
      <c r="I32" s="41">
        <v>1</v>
      </c>
    </row>
    <row r="33" spans="1:9" s="9" customFormat="1" ht="33.75" customHeight="1" thickBot="1">
      <c r="A33" s="62" t="s">
        <v>99</v>
      </c>
      <c r="B33" s="62"/>
      <c r="C33" s="62"/>
      <c r="D33" s="35"/>
      <c r="E33" s="35">
        <v>1</v>
      </c>
      <c r="F33" s="35">
        <v>1</v>
      </c>
      <c r="G33" s="36">
        <v>2</v>
      </c>
      <c r="H33" s="41">
        <v>2</v>
      </c>
      <c r="I33" s="41">
        <v>3</v>
      </c>
    </row>
    <row r="34" spans="1:9" ht="30.75" customHeight="1" thickBot="1">
      <c r="A34" s="62" t="s">
        <v>98</v>
      </c>
      <c r="B34" s="62"/>
      <c r="C34" s="62"/>
      <c r="D34" s="35">
        <v>1</v>
      </c>
      <c r="E34" s="35">
        <v>1</v>
      </c>
      <c r="F34" s="35">
        <v>1</v>
      </c>
      <c r="G34" s="38" t="s">
        <v>95</v>
      </c>
      <c r="H34" s="41">
        <v>3</v>
      </c>
      <c r="I34" s="41">
        <v>2</v>
      </c>
    </row>
    <row r="35" spans="1:9" ht="47.25" customHeight="1" thickBot="1">
      <c r="A35" s="71" t="s">
        <v>29</v>
      </c>
      <c r="B35" s="71"/>
      <c r="C35" s="71"/>
      <c r="D35" s="42">
        <v>29</v>
      </c>
      <c r="E35" s="42">
        <v>29</v>
      </c>
      <c r="F35" s="42">
        <v>29</v>
      </c>
      <c r="G35" s="43">
        <v>87</v>
      </c>
      <c r="H35" s="44" t="s">
        <v>96</v>
      </c>
      <c r="I35" s="44" t="s">
        <v>97</v>
      </c>
    </row>
    <row r="36" spans="1:9" ht="38.25" customHeight="1" thickBot="1">
      <c r="A36" s="71" t="s">
        <v>3</v>
      </c>
      <c r="B36" s="71"/>
      <c r="C36" s="71"/>
      <c r="D36" s="42">
        <v>34</v>
      </c>
      <c r="E36" s="42">
        <v>34</v>
      </c>
      <c r="F36" s="42">
        <v>34</v>
      </c>
      <c r="G36" s="43">
        <v>102</v>
      </c>
      <c r="H36" s="58">
        <v>102</v>
      </c>
      <c r="I36" s="59"/>
    </row>
  </sheetData>
  <sheetProtection/>
  <mergeCells count="27">
    <mergeCell ref="A1:I1"/>
    <mergeCell ref="A2:I2"/>
    <mergeCell ref="A31:C31"/>
    <mergeCell ref="A10:B11"/>
    <mergeCell ref="A26:B26"/>
    <mergeCell ref="A12:B12"/>
    <mergeCell ref="A3:B6"/>
    <mergeCell ref="A8:B9"/>
    <mergeCell ref="H3:H5"/>
    <mergeCell ref="D3:G4"/>
    <mergeCell ref="C3:C5"/>
    <mergeCell ref="I3:I5"/>
    <mergeCell ref="A29:C29"/>
    <mergeCell ref="A21:B23"/>
    <mergeCell ref="A17:B19"/>
    <mergeCell ref="A27:B28"/>
    <mergeCell ref="A13:B16"/>
    <mergeCell ref="H36:I36"/>
    <mergeCell ref="A24:B25"/>
    <mergeCell ref="A7:I7"/>
    <mergeCell ref="A33:C33"/>
    <mergeCell ref="A34:C34"/>
    <mergeCell ref="A32:C32"/>
    <mergeCell ref="A20:B20"/>
    <mergeCell ref="A30:I30"/>
    <mergeCell ref="A36:C36"/>
    <mergeCell ref="A35:C35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7109375" style="0" customWidth="1"/>
    <col min="2" max="2" width="29.140625" style="0" customWidth="1"/>
    <col min="3" max="3" width="12.57421875" style="0" customWidth="1"/>
    <col min="4" max="4" width="11.421875" style="0" customWidth="1"/>
    <col min="5" max="5" width="10.57421875" style="0" customWidth="1"/>
    <col min="6" max="6" width="9.57421875" style="0" customWidth="1"/>
    <col min="7" max="11" width="9.00390625" style="0" customWidth="1"/>
  </cols>
  <sheetData>
    <row r="2" spans="1:13" ht="36.75" customHeight="1" thickBot="1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46.5" customHeight="1">
      <c r="A3" s="84" t="s">
        <v>1</v>
      </c>
      <c r="B3" s="84" t="s">
        <v>2</v>
      </c>
      <c r="C3" s="81" t="s">
        <v>40</v>
      </c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">
      <c r="A4" s="85"/>
      <c r="B4" s="88"/>
      <c r="C4" s="2" t="s">
        <v>51</v>
      </c>
      <c r="D4" s="2" t="s">
        <v>52</v>
      </c>
      <c r="E4" s="2" t="s">
        <v>53</v>
      </c>
      <c r="F4" s="2" t="s">
        <v>54</v>
      </c>
      <c r="G4" s="2" t="s">
        <v>55</v>
      </c>
      <c r="H4" s="3" t="s">
        <v>56</v>
      </c>
      <c r="I4" s="23" t="s">
        <v>73</v>
      </c>
      <c r="J4" s="23" t="s">
        <v>74</v>
      </c>
      <c r="K4" s="23" t="s">
        <v>75</v>
      </c>
      <c r="L4" s="25" t="s">
        <v>76</v>
      </c>
      <c r="M4" s="19" t="s">
        <v>38</v>
      </c>
    </row>
    <row r="5" spans="1:13" ht="22.5" customHeight="1">
      <c r="A5" s="87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7"/>
    </row>
    <row r="6" spans="1:13" ht="26.25" customHeight="1">
      <c r="A6" s="98" t="s">
        <v>60</v>
      </c>
      <c r="B6" s="18" t="s">
        <v>7</v>
      </c>
      <c r="C6" s="2">
        <v>170</v>
      </c>
      <c r="D6" s="2">
        <v>170</v>
      </c>
      <c r="E6" s="2">
        <v>204</v>
      </c>
      <c r="F6" s="2">
        <v>204</v>
      </c>
      <c r="G6" s="3">
        <v>136</v>
      </c>
      <c r="H6" s="3">
        <v>136</v>
      </c>
      <c r="I6" s="3">
        <v>102</v>
      </c>
      <c r="J6" s="3">
        <v>102</v>
      </c>
      <c r="K6" s="3">
        <v>102</v>
      </c>
      <c r="L6" s="29">
        <v>102</v>
      </c>
      <c r="M6" s="19">
        <f>SUM(C6:L6)</f>
        <v>1428</v>
      </c>
    </row>
    <row r="7" spans="1:13" ht="23.25" customHeight="1">
      <c r="A7" s="99"/>
      <c r="B7" s="18" t="s">
        <v>16</v>
      </c>
      <c r="C7" s="2">
        <v>102</v>
      </c>
      <c r="D7" s="2">
        <v>102</v>
      </c>
      <c r="E7" s="2">
        <v>102</v>
      </c>
      <c r="F7" s="2">
        <v>102</v>
      </c>
      <c r="G7" s="3">
        <v>68</v>
      </c>
      <c r="H7" s="3">
        <v>68</v>
      </c>
      <c r="I7" s="3">
        <v>68</v>
      </c>
      <c r="J7" s="3">
        <v>68</v>
      </c>
      <c r="K7" s="3">
        <v>102</v>
      </c>
      <c r="L7" s="29">
        <v>102</v>
      </c>
      <c r="M7" s="19">
        <f>SUM(C7:L7)</f>
        <v>884</v>
      </c>
    </row>
    <row r="8" spans="1:13" ht="23.25" customHeight="1">
      <c r="A8" s="100" t="s">
        <v>72</v>
      </c>
      <c r="B8" s="28" t="s">
        <v>79</v>
      </c>
      <c r="C8" s="2">
        <v>17</v>
      </c>
      <c r="D8" s="2"/>
      <c r="E8" s="2"/>
      <c r="F8" s="2"/>
      <c r="G8" s="3"/>
      <c r="H8" s="3"/>
      <c r="I8" s="3"/>
      <c r="J8" s="3"/>
      <c r="K8" s="3"/>
      <c r="L8" s="29"/>
      <c r="M8" s="19">
        <f>SUM(C8:L8)</f>
        <v>17</v>
      </c>
    </row>
    <row r="9" spans="1:13" ht="42.75" customHeight="1">
      <c r="A9" s="99"/>
      <c r="B9" s="28" t="s">
        <v>80</v>
      </c>
      <c r="C9" s="2">
        <v>17</v>
      </c>
      <c r="D9" s="2"/>
      <c r="E9" s="2"/>
      <c r="F9" s="2"/>
      <c r="G9" s="3"/>
      <c r="H9" s="3"/>
      <c r="I9" s="3"/>
      <c r="J9" s="3"/>
      <c r="K9" s="3"/>
      <c r="L9" s="29"/>
      <c r="M9" s="19">
        <f>SUM(C9:L9)</f>
        <v>17</v>
      </c>
    </row>
    <row r="10" spans="1:13" ht="25.5" customHeight="1">
      <c r="A10" s="27" t="s">
        <v>8</v>
      </c>
      <c r="B10" s="18" t="s">
        <v>42</v>
      </c>
      <c r="C10" s="2">
        <v>102</v>
      </c>
      <c r="D10" s="2">
        <v>102</v>
      </c>
      <c r="E10" s="2">
        <v>102</v>
      </c>
      <c r="F10" s="2">
        <v>102</v>
      </c>
      <c r="G10" s="3">
        <v>102</v>
      </c>
      <c r="H10" s="3">
        <v>102</v>
      </c>
      <c r="I10" s="3">
        <v>102</v>
      </c>
      <c r="J10" s="3">
        <v>102</v>
      </c>
      <c r="K10" s="3">
        <v>102</v>
      </c>
      <c r="L10" s="3">
        <v>102</v>
      </c>
      <c r="M10" s="19">
        <f>SUM(C10:K10)</f>
        <v>918</v>
      </c>
    </row>
    <row r="11" spans="1:13" ht="24.75" customHeight="1">
      <c r="A11" s="80" t="s">
        <v>9</v>
      </c>
      <c r="B11" s="18" t="s">
        <v>43</v>
      </c>
      <c r="C11" s="2">
        <v>170</v>
      </c>
      <c r="D11" s="2">
        <v>170</v>
      </c>
      <c r="E11" s="2">
        <v>170</v>
      </c>
      <c r="F11" s="2">
        <v>170</v>
      </c>
      <c r="G11" s="3"/>
      <c r="H11" s="3"/>
      <c r="I11" s="3"/>
      <c r="J11" s="3"/>
      <c r="K11" s="3"/>
      <c r="L11" s="29"/>
      <c r="M11" s="19">
        <f>SUM(C11:K11)</f>
        <v>680</v>
      </c>
    </row>
    <row r="12" spans="1:13" ht="21" customHeight="1">
      <c r="A12" s="80"/>
      <c r="B12" s="18" t="s">
        <v>17</v>
      </c>
      <c r="C12" s="2"/>
      <c r="D12" s="2"/>
      <c r="E12" s="2"/>
      <c r="F12" s="2"/>
      <c r="G12" s="3">
        <v>102</v>
      </c>
      <c r="H12" s="3">
        <v>102</v>
      </c>
      <c r="I12" s="3">
        <v>102</v>
      </c>
      <c r="J12" s="3">
        <v>102</v>
      </c>
      <c r="K12" s="3">
        <v>102</v>
      </c>
      <c r="L12" s="3">
        <v>102</v>
      </c>
      <c r="M12" s="19">
        <f>SUM(C12:K12)</f>
        <v>510</v>
      </c>
    </row>
    <row r="13" spans="1:13" ht="17.25" customHeight="1">
      <c r="A13" s="80"/>
      <c r="B13" s="18" t="s">
        <v>47</v>
      </c>
      <c r="C13" s="2"/>
      <c r="D13" s="2"/>
      <c r="E13" s="2"/>
      <c r="F13" s="2"/>
      <c r="G13" s="3">
        <v>68</v>
      </c>
      <c r="H13" s="3">
        <v>68</v>
      </c>
      <c r="I13" s="3">
        <v>68</v>
      </c>
      <c r="J13" s="3">
        <v>68</v>
      </c>
      <c r="K13" s="3">
        <v>68</v>
      </c>
      <c r="L13" s="3">
        <v>68</v>
      </c>
      <c r="M13" s="19">
        <f>SUM(C13:K13)</f>
        <v>340</v>
      </c>
    </row>
    <row r="14" spans="1:13" ht="22.5" customHeight="1">
      <c r="A14" s="80"/>
      <c r="B14" s="18" t="s">
        <v>48</v>
      </c>
      <c r="C14" s="3"/>
      <c r="D14" s="3"/>
      <c r="E14" s="3"/>
      <c r="F14" s="3"/>
      <c r="G14" s="3">
        <v>34</v>
      </c>
      <c r="H14" s="3">
        <v>34</v>
      </c>
      <c r="I14" s="3">
        <v>34</v>
      </c>
      <c r="J14" s="3">
        <v>34</v>
      </c>
      <c r="K14" s="3">
        <v>34</v>
      </c>
      <c r="L14" s="3">
        <v>34</v>
      </c>
      <c r="M14" s="19">
        <f>SUM(C14:K14)</f>
        <v>170</v>
      </c>
    </row>
    <row r="15" spans="1:13" ht="23.25" customHeight="1">
      <c r="A15" s="80" t="s">
        <v>31</v>
      </c>
      <c r="B15" s="18" t="s">
        <v>21</v>
      </c>
      <c r="C15" s="2">
        <v>68</v>
      </c>
      <c r="D15" s="2">
        <v>68</v>
      </c>
      <c r="E15" s="2">
        <v>68</v>
      </c>
      <c r="F15" s="2">
        <v>68</v>
      </c>
      <c r="G15" s="3">
        <v>68</v>
      </c>
      <c r="H15" s="3">
        <v>68</v>
      </c>
      <c r="I15" s="3">
        <v>68</v>
      </c>
      <c r="J15" s="3">
        <v>68</v>
      </c>
      <c r="K15" s="3">
        <v>102</v>
      </c>
      <c r="L15" s="29">
        <v>102</v>
      </c>
      <c r="M15" s="19">
        <f>SUM(C15:L15)</f>
        <v>748</v>
      </c>
    </row>
    <row r="16" spans="1:13" ht="18" customHeight="1">
      <c r="A16" s="80"/>
      <c r="B16" s="18" t="s">
        <v>20</v>
      </c>
      <c r="C16" s="2"/>
      <c r="D16" s="2"/>
      <c r="E16" s="2"/>
      <c r="F16" s="2"/>
      <c r="G16" s="3">
        <v>34</v>
      </c>
      <c r="H16" s="3">
        <v>34</v>
      </c>
      <c r="I16" s="3">
        <v>34</v>
      </c>
      <c r="J16" s="3">
        <v>34</v>
      </c>
      <c r="K16" s="3">
        <v>34</v>
      </c>
      <c r="L16" s="3">
        <v>34</v>
      </c>
      <c r="M16" s="19">
        <f>SUM(C16:K16)</f>
        <v>170</v>
      </c>
    </row>
    <row r="17" spans="1:13" ht="25.5" customHeight="1">
      <c r="A17" s="80"/>
      <c r="B17" s="18" t="s">
        <v>22</v>
      </c>
      <c r="C17" s="2">
        <v>30</v>
      </c>
      <c r="D17" s="2">
        <v>30</v>
      </c>
      <c r="E17" s="2">
        <v>34</v>
      </c>
      <c r="F17" s="2">
        <v>34</v>
      </c>
      <c r="G17" s="3">
        <v>68</v>
      </c>
      <c r="H17" s="3">
        <v>68</v>
      </c>
      <c r="I17" s="3">
        <v>68</v>
      </c>
      <c r="J17" s="3">
        <v>68</v>
      </c>
      <c r="K17" s="3">
        <v>68</v>
      </c>
      <c r="L17" s="3">
        <v>68</v>
      </c>
      <c r="M17" s="19">
        <f>SUM(C17:K17)</f>
        <v>468</v>
      </c>
    </row>
    <row r="18" spans="1:13" ht="28.5" customHeight="1">
      <c r="A18" s="80" t="s">
        <v>33</v>
      </c>
      <c r="B18" s="18" t="s">
        <v>24</v>
      </c>
      <c r="C18" s="2"/>
      <c r="D18" s="2"/>
      <c r="E18" s="2"/>
      <c r="F18" s="2"/>
      <c r="G18" s="3">
        <v>68</v>
      </c>
      <c r="H18" s="3">
        <v>68</v>
      </c>
      <c r="I18" s="3">
        <v>68</v>
      </c>
      <c r="J18" s="3">
        <v>68</v>
      </c>
      <c r="K18" s="3">
        <v>102</v>
      </c>
      <c r="L18" s="29">
        <v>102</v>
      </c>
      <c r="M18" s="19">
        <f>SUM(C18:L18)</f>
        <v>476</v>
      </c>
    </row>
    <row r="19" spans="1:13" ht="24.75" customHeight="1">
      <c r="A19" s="80"/>
      <c r="B19" s="18" t="s">
        <v>25</v>
      </c>
      <c r="C19" s="2"/>
      <c r="D19" s="2"/>
      <c r="E19" s="2"/>
      <c r="F19" s="2"/>
      <c r="G19" s="3"/>
      <c r="H19" s="3"/>
      <c r="I19" s="3">
        <v>68</v>
      </c>
      <c r="J19" s="3">
        <v>68</v>
      </c>
      <c r="K19" s="3">
        <v>68</v>
      </c>
      <c r="L19" s="29">
        <v>68</v>
      </c>
      <c r="M19" s="19">
        <f>SUM(C19:L19)</f>
        <v>272</v>
      </c>
    </row>
    <row r="20" spans="1:13" ht="27" customHeight="1">
      <c r="A20" s="80"/>
      <c r="B20" s="18" t="s">
        <v>23</v>
      </c>
      <c r="C20" s="2">
        <v>30</v>
      </c>
      <c r="D20" s="2">
        <v>30</v>
      </c>
      <c r="E20" s="2">
        <v>34</v>
      </c>
      <c r="F20" s="2">
        <v>34</v>
      </c>
      <c r="G20" s="3">
        <v>34</v>
      </c>
      <c r="H20" s="3">
        <v>34</v>
      </c>
      <c r="I20" s="3">
        <v>68</v>
      </c>
      <c r="J20" s="3">
        <v>68</v>
      </c>
      <c r="K20" s="3">
        <v>68</v>
      </c>
      <c r="L20" s="29">
        <v>68</v>
      </c>
      <c r="M20" s="19">
        <f>SUM(C20:L20)</f>
        <v>468</v>
      </c>
    </row>
    <row r="21" spans="1:13" ht="27" customHeight="1">
      <c r="A21" s="80" t="s">
        <v>11</v>
      </c>
      <c r="B21" s="18" t="s">
        <v>26</v>
      </c>
      <c r="C21" s="30">
        <v>34</v>
      </c>
      <c r="D21" s="30">
        <v>34</v>
      </c>
      <c r="E21" s="30">
        <v>34</v>
      </c>
      <c r="F21" s="30">
        <v>34</v>
      </c>
      <c r="G21" s="31">
        <v>34</v>
      </c>
      <c r="H21" s="31">
        <v>34</v>
      </c>
      <c r="I21" s="31">
        <v>34</v>
      </c>
      <c r="J21" s="31">
        <v>34</v>
      </c>
      <c r="K21" s="31">
        <v>34</v>
      </c>
      <c r="L21" s="31">
        <v>34</v>
      </c>
      <c r="M21" s="19">
        <f>SUM(C21:K21)</f>
        <v>306</v>
      </c>
    </row>
    <row r="22" spans="1:13" ht="40.5" customHeight="1">
      <c r="A22" s="80"/>
      <c r="B22" s="18" t="s">
        <v>27</v>
      </c>
      <c r="C22" s="30">
        <v>34</v>
      </c>
      <c r="D22" s="30">
        <v>34</v>
      </c>
      <c r="E22" s="30">
        <v>34</v>
      </c>
      <c r="F22" s="30">
        <v>34</v>
      </c>
      <c r="G22" s="31">
        <v>34</v>
      </c>
      <c r="H22" s="31">
        <v>34</v>
      </c>
      <c r="I22" s="31">
        <v>34</v>
      </c>
      <c r="J22" s="31">
        <v>34</v>
      </c>
      <c r="K22" s="31">
        <v>34</v>
      </c>
      <c r="L22" s="31">
        <v>34</v>
      </c>
      <c r="M22" s="19">
        <f>SUM(C22:K22)</f>
        <v>306</v>
      </c>
    </row>
    <row r="23" spans="1:13" ht="33" customHeight="1">
      <c r="A23" s="2" t="s">
        <v>12</v>
      </c>
      <c r="B23" s="18" t="s">
        <v>12</v>
      </c>
      <c r="C23" s="2">
        <v>68</v>
      </c>
      <c r="D23" s="2">
        <v>68</v>
      </c>
      <c r="E23" s="2">
        <v>68</v>
      </c>
      <c r="F23" s="2">
        <v>68</v>
      </c>
      <c r="G23" s="3">
        <v>68</v>
      </c>
      <c r="H23" s="3">
        <v>68</v>
      </c>
      <c r="I23" s="3">
        <v>34</v>
      </c>
      <c r="J23" s="3">
        <v>34</v>
      </c>
      <c r="K23" s="3"/>
      <c r="L23" s="29"/>
      <c r="M23" s="19">
        <f>SUM(C23:K23)</f>
        <v>476</v>
      </c>
    </row>
    <row r="24" spans="1:13" ht="54" customHeight="1">
      <c r="A24" s="80" t="s">
        <v>35</v>
      </c>
      <c r="B24" s="32" t="s">
        <v>36</v>
      </c>
      <c r="C24" s="2"/>
      <c r="D24" s="2"/>
      <c r="E24" s="2"/>
      <c r="F24" s="2"/>
      <c r="G24" s="3"/>
      <c r="H24" s="3"/>
      <c r="I24" s="31">
        <v>34</v>
      </c>
      <c r="J24" s="31">
        <v>34</v>
      </c>
      <c r="K24" s="31">
        <v>34</v>
      </c>
      <c r="L24" s="33">
        <v>34</v>
      </c>
      <c r="M24" s="19">
        <f>SUM(C24:L24)</f>
        <v>136</v>
      </c>
    </row>
    <row r="25" spans="1:17" ht="42" customHeight="1">
      <c r="A25" s="80"/>
      <c r="B25" s="18" t="s">
        <v>13</v>
      </c>
      <c r="C25" s="30">
        <v>102</v>
      </c>
      <c r="D25" s="30">
        <v>102</v>
      </c>
      <c r="E25" s="30">
        <v>102</v>
      </c>
      <c r="F25" s="30">
        <v>102</v>
      </c>
      <c r="G25" s="31">
        <v>102</v>
      </c>
      <c r="H25" s="31">
        <v>102</v>
      </c>
      <c r="I25" s="31">
        <v>102</v>
      </c>
      <c r="J25" s="31">
        <v>102</v>
      </c>
      <c r="K25" s="31">
        <v>102</v>
      </c>
      <c r="L25" s="31">
        <v>102</v>
      </c>
      <c r="M25" s="19">
        <f>SUM(C25:K25)</f>
        <v>918</v>
      </c>
      <c r="Q25" s="1"/>
    </row>
    <row r="26" spans="1:13" ht="33.75" customHeight="1">
      <c r="A26" s="93" t="s">
        <v>44</v>
      </c>
      <c r="B26" s="78"/>
      <c r="C26" s="4">
        <f aca="true" t="shared" si="0" ref="C26:L26">SUM(C6:C25)</f>
        <v>944</v>
      </c>
      <c r="D26" s="4">
        <f t="shared" si="0"/>
        <v>910</v>
      </c>
      <c r="E26" s="4">
        <f t="shared" si="0"/>
        <v>952</v>
      </c>
      <c r="F26" s="4">
        <f t="shared" si="0"/>
        <v>952</v>
      </c>
      <c r="G26" s="4">
        <f t="shared" si="0"/>
        <v>1020</v>
      </c>
      <c r="H26" s="4">
        <f t="shared" si="0"/>
        <v>1020</v>
      </c>
      <c r="I26" s="4">
        <f t="shared" si="0"/>
        <v>1088</v>
      </c>
      <c r="J26" s="4">
        <f t="shared" si="0"/>
        <v>1088</v>
      </c>
      <c r="K26" s="4">
        <f t="shared" si="0"/>
        <v>1156</v>
      </c>
      <c r="L26" s="4">
        <f t="shared" si="0"/>
        <v>1156</v>
      </c>
      <c r="M26" s="24">
        <f>SUM(C26:K26)</f>
        <v>9130</v>
      </c>
    </row>
    <row r="27" spans="1:13" ht="26.25" customHeight="1">
      <c r="A27" s="20" t="s">
        <v>39</v>
      </c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9"/>
      <c r="M27" s="22"/>
    </row>
    <row r="28" spans="1:13" ht="40.5" customHeight="1">
      <c r="A28" s="80" t="s">
        <v>45</v>
      </c>
      <c r="B28" s="87"/>
      <c r="C28" s="2">
        <v>12</v>
      </c>
      <c r="D28" s="2">
        <v>12</v>
      </c>
      <c r="E28" s="2"/>
      <c r="F28" s="2"/>
      <c r="G28" s="2"/>
      <c r="H28" s="2"/>
      <c r="I28" s="2"/>
      <c r="J28" s="2"/>
      <c r="K28" s="2"/>
      <c r="L28" s="29"/>
      <c r="M28" s="19">
        <f>SUM(C28:K28)</f>
        <v>24</v>
      </c>
    </row>
    <row r="29" spans="1:13" ht="47.25" customHeight="1">
      <c r="A29" s="93" t="s">
        <v>57</v>
      </c>
      <c r="B29" s="78"/>
      <c r="C29" s="4">
        <f aca="true" t="shared" si="1" ref="C29:L29">SUM(C26+C28)</f>
        <v>956</v>
      </c>
      <c r="D29" s="4">
        <f t="shared" si="1"/>
        <v>922</v>
      </c>
      <c r="E29" s="4">
        <f t="shared" si="1"/>
        <v>952</v>
      </c>
      <c r="F29" s="4">
        <f t="shared" si="1"/>
        <v>952</v>
      </c>
      <c r="G29" s="4">
        <f t="shared" si="1"/>
        <v>1020</v>
      </c>
      <c r="H29" s="4">
        <f t="shared" si="1"/>
        <v>1020</v>
      </c>
      <c r="I29" s="4">
        <f t="shared" si="1"/>
        <v>1088</v>
      </c>
      <c r="J29" s="4">
        <f t="shared" si="1"/>
        <v>1088</v>
      </c>
      <c r="K29" s="4">
        <f t="shared" si="1"/>
        <v>1156</v>
      </c>
      <c r="L29" s="4">
        <f t="shared" si="1"/>
        <v>1156</v>
      </c>
      <c r="M29" s="24">
        <f>SUM(C29:K29)</f>
        <v>9154</v>
      </c>
    </row>
    <row r="30" spans="1:13" ht="36" customHeight="1">
      <c r="A30" s="87" t="s">
        <v>49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7"/>
    </row>
    <row r="31" spans="1:13" ht="25.5" customHeight="1">
      <c r="A31" s="86" t="s">
        <v>12</v>
      </c>
      <c r="B31" s="87"/>
      <c r="C31" s="2"/>
      <c r="D31" s="2"/>
      <c r="E31" s="2"/>
      <c r="F31" s="2"/>
      <c r="G31" s="2">
        <v>68</v>
      </c>
      <c r="H31" s="34">
        <v>68</v>
      </c>
      <c r="I31" s="2">
        <v>34</v>
      </c>
      <c r="J31" s="2"/>
      <c r="K31" s="2">
        <v>68</v>
      </c>
      <c r="L31" s="29">
        <v>68</v>
      </c>
      <c r="M31" s="19">
        <f>SUM(C31:L31)</f>
        <v>306</v>
      </c>
    </row>
    <row r="32" spans="1:13" ht="24" customHeight="1">
      <c r="A32" s="86" t="s">
        <v>20</v>
      </c>
      <c r="B32" s="87"/>
      <c r="C32" s="2">
        <v>34</v>
      </c>
      <c r="D32" s="2">
        <v>34</v>
      </c>
      <c r="E32" s="2"/>
      <c r="F32" s="2"/>
      <c r="G32" s="2"/>
      <c r="H32" s="3"/>
      <c r="I32" s="2"/>
      <c r="J32" s="2"/>
      <c r="K32" s="2"/>
      <c r="L32" s="29"/>
      <c r="M32" s="19">
        <f>SUM(C32:K32)</f>
        <v>68</v>
      </c>
    </row>
    <row r="33" spans="1:13" ht="24" customHeight="1">
      <c r="A33" s="94" t="s">
        <v>17</v>
      </c>
      <c r="B33" s="95"/>
      <c r="C33" s="2"/>
      <c r="D33" s="2"/>
      <c r="E33" s="2"/>
      <c r="F33" s="2"/>
      <c r="G33" s="2"/>
      <c r="H33" s="3"/>
      <c r="I33" s="2">
        <v>34</v>
      </c>
      <c r="J33" s="2">
        <v>34</v>
      </c>
      <c r="K33" s="2">
        <v>68</v>
      </c>
      <c r="L33" s="29">
        <v>68</v>
      </c>
      <c r="M33" s="19">
        <f>SUM(C33:L33)</f>
        <v>204</v>
      </c>
    </row>
    <row r="34" spans="1:13" ht="23.25" customHeight="1">
      <c r="A34" s="86" t="s">
        <v>23</v>
      </c>
      <c r="B34" s="87"/>
      <c r="C34" s="2"/>
      <c r="D34" s="2"/>
      <c r="E34" s="2"/>
      <c r="F34" s="2"/>
      <c r="G34" s="2">
        <v>34</v>
      </c>
      <c r="H34" s="3">
        <v>34</v>
      </c>
      <c r="I34" s="2"/>
      <c r="J34" s="2"/>
      <c r="K34" s="2"/>
      <c r="L34" s="29"/>
      <c r="M34" s="19">
        <f>SUM(C34:K34)</f>
        <v>68</v>
      </c>
    </row>
    <row r="35" spans="1:13" ht="22.5" customHeight="1">
      <c r="A35" s="96" t="s">
        <v>36</v>
      </c>
      <c r="B35" s="91"/>
      <c r="C35" s="5">
        <v>17</v>
      </c>
      <c r="D35" s="5">
        <v>17</v>
      </c>
      <c r="E35" s="2">
        <v>17</v>
      </c>
      <c r="F35" s="2">
        <v>17</v>
      </c>
      <c r="G35" s="2">
        <v>34</v>
      </c>
      <c r="H35" s="3">
        <v>34</v>
      </c>
      <c r="I35" s="2"/>
      <c r="J35" s="2"/>
      <c r="K35" s="2"/>
      <c r="L35" s="29"/>
      <c r="M35" s="19">
        <f>SUM(C35:K35)</f>
        <v>136</v>
      </c>
    </row>
    <row r="36" spans="1:13" ht="22.5" customHeight="1">
      <c r="A36" s="96" t="s">
        <v>28</v>
      </c>
      <c r="B36" s="91"/>
      <c r="C36" s="5">
        <v>17</v>
      </c>
      <c r="D36" s="5">
        <v>17</v>
      </c>
      <c r="E36" s="2">
        <v>17</v>
      </c>
      <c r="F36" s="2">
        <v>17</v>
      </c>
      <c r="G36" s="2"/>
      <c r="H36" s="3"/>
      <c r="I36" s="2"/>
      <c r="J36" s="2"/>
      <c r="K36" s="2"/>
      <c r="L36" s="29"/>
      <c r="M36" s="19">
        <f>SUM(C36:K36)</f>
        <v>68</v>
      </c>
    </row>
    <row r="37" spans="1:13" ht="22.5" customHeight="1">
      <c r="A37" s="91" t="s">
        <v>71</v>
      </c>
      <c r="B37" s="92"/>
      <c r="C37" s="5"/>
      <c r="D37" s="5"/>
      <c r="E37" s="2"/>
      <c r="F37" s="2"/>
      <c r="G37" s="2"/>
      <c r="H37" s="3"/>
      <c r="I37" s="2"/>
      <c r="J37" s="2">
        <v>34</v>
      </c>
      <c r="K37" s="2"/>
      <c r="L37" s="29"/>
      <c r="M37" s="19">
        <f>SUM(C37:K37)</f>
        <v>34</v>
      </c>
    </row>
    <row r="38" spans="1:13" ht="22.5" customHeight="1">
      <c r="A38" s="91" t="s">
        <v>59</v>
      </c>
      <c r="B38" s="92"/>
      <c r="C38" s="5"/>
      <c r="D38" s="5"/>
      <c r="E38" s="2">
        <v>34</v>
      </c>
      <c r="F38" s="2">
        <v>34</v>
      </c>
      <c r="G38" s="2">
        <v>34</v>
      </c>
      <c r="H38" s="3">
        <v>34</v>
      </c>
      <c r="I38" s="2">
        <v>34</v>
      </c>
      <c r="J38" s="2">
        <v>34</v>
      </c>
      <c r="K38" s="2">
        <v>34</v>
      </c>
      <c r="L38" s="29">
        <v>34</v>
      </c>
      <c r="M38" s="19">
        <f>SUM(C38:L38)</f>
        <v>272</v>
      </c>
    </row>
    <row r="39" spans="1:13" ht="22.5" customHeight="1">
      <c r="A39" s="91" t="s">
        <v>78</v>
      </c>
      <c r="B39" s="92"/>
      <c r="C39" s="5">
        <v>34</v>
      </c>
      <c r="D39" s="5">
        <v>34</v>
      </c>
      <c r="E39" s="2">
        <v>34</v>
      </c>
      <c r="F39" s="2">
        <v>34</v>
      </c>
      <c r="G39" s="2"/>
      <c r="H39" s="3"/>
      <c r="I39" s="2"/>
      <c r="J39" s="2"/>
      <c r="K39" s="2"/>
      <c r="L39" s="29"/>
      <c r="M39" s="19">
        <f aca="true" t="shared" si="2" ref="M39:M44">SUM(C39:K39)</f>
        <v>136</v>
      </c>
    </row>
    <row r="40" spans="1:13" ht="22.5" customHeight="1">
      <c r="A40" s="91" t="s">
        <v>15</v>
      </c>
      <c r="B40" s="92"/>
      <c r="C40" s="5">
        <v>34</v>
      </c>
      <c r="D40" s="5">
        <v>34</v>
      </c>
      <c r="E40" s="2">
        <v>34</v>
      </c>
      <c r="F40" s="2">
        <v>34</v>
      </c>
      <c r="G40" s="2"/>
      <c r="H40" s="3"/>
      <c r="I40" s="2"/>
      <c r="J40" s="2"/>
      <c r="K40" s="2"/>
      <c r="L40" s="29"/>
      <c r="M40" s="19">
        <f t="shared" si="2"/>
        <v>136</v>
      </c>
    </row>
    <row r="41" spans="1:13" ht="22.5" customHeight="1">
      <c r="A41" s="86" t="s">
        <v>61</v>
      </c>
      <c r="B41" s="87"/>
      <c r="C41" s="2"/>
      <c r="D41" s="2"/>
      <c r="E41" s="2"/>
      <c r="F41" s="2"/>
      <c r="G41" s="2"/>
      <c r="H41" s="3"/>
      <c r="I41" s="2">
        <v>34</v>
      </c>
      <c r="J41" s="2">
        <v>34</v>
      </c>
      <c r="K41" s="2"/>
      <c r="L41" s="29"/>
      <c r="M41" s="19">
        <f t="shared" si="2"/>
        <v>68</v>
      </c>
    </row>
    <row r="42" spans="1:13" ht="18.75" customHeight="1">
      <c r="A42" s="78" t="s">
        <v>58</v>
      </c>
      <c r="B42" s="79"/>
      <c r="C42" s="4">
        <f aca="true" t="shared" si="3" ref="C42:L42">SUM(C31:C41)</f>
        <v>136</v>
      </c>
      <c r="D42" s="4">
        <f t="shared" si="3"/>
        <v>136</v>
      </c>
      <c r="E42" s="4">
        <f t="shared" si="3"/>
        <v>136</v>
      </c>
      <c r="F42" s="4">
        <f t="shared" si="3"/>
        <v>136</v>
      </c>
      <c r="G42" s="4">
        <f t="shared" si="3"/>
        <v>170</v>
      </c>
      <c r="H42" s="4">
        <f t="shared" si="3"/>
        <v>170</v>
      </c>
      <c r="I42" s="4">
        <f t="shared" si="3"/>
        <v>136</v>
      </c>
      <c r="J42" s="4">
        <f t="shared" si="3"/>
        <v>136</v>
      </c>
      <c r="K42" s="4">
        <f t="shared" si="3"/>
        <v>170</v>
      </c>
      <c r="L42" s="4">
        <f t="shared" si="3"/>
        <v>170</v>
      </c>
      <c r="M42" s="24">
        <f t="shared" si="2"/>
        <v>1326</v>
      </c>
    </row>
    <row r="43" spans="1:13" ht="19.5" customHeight="1">
      <c r="A43" s="78" t="s">
        <v>50</v>
      </c>
      <c r="B43" s="79"/>
      <c r="C43" s="4">
        <f aca="true" t="shared" si="4" ref="C43:L43">SUM(C29+C42)</f>
        <v>1092</v>
      </c>
      <c r="D43" s="4">
        <f t="shared" si="4"/>
        <v>1058</v>
      </c>
      <c r="E43" s="4">
        <f t="shared" si="4"/>
        <v>1088</v>
      </c>
      <c r="F43" s="4">
        <f t="shared" si="4"/>
        <v>1088</v>
      </c>
      <c r="G43" s="4">
        <f t="shared" si="4"/>
        <v>1190</v>
      </c>
      <c r="H43" s="4">
        <f t="shared" si="4"/>
        <v>1190</v>
      </c>
      <c r="I43" s="4">
        <f t="shared" si="4"/>
        <v>1224</v>
      </c>
      <c r="J43" s="4">
        <f t="shared" si="4"/>
        <v>1224</v>
      </c>
      <c r="K43" s="4">
        <f t="shared" si="4"/>
        <v>1326</v>
      </c>
      <c r="L43" s="4">
        <f t="shared" si="4"/>
        <v>1326</v>
      </c>
      <c r="M43" s="24">
        <f t="shared" si="2"/>
        <v>10480</v>
      </c>
    </row>
    <row r="44" spans="1:13" ht="24.75" customHeight="1">
      <c r="A44" s="89" t="s">
        <v>46</v>
      </c>
      <c r="B44" s="90"/>
      <c r="C44" s="3">
        <v>1088</v>
      </c>
      <c r="D44" s="3">
        <v>1088</v>
      </c>
      <c r="E44" s="3">
        <v>1122</v>
      </c>
      <c r="F44" s="3">
        <v>1122</v>
      </c>
      <c r="G44" s="3">
        <v>1190</v>
      </c>
      <c r="H44" s="3">
        <v>1190</v>
      </c>
      <c r="I44" s="3">
        <v>1190</v>
      </c>
      <c r="J44" s="3">
        <v>1190</v>
      </c>
      <c r="K44" s="3">
        <v>1190</v>
      </c>
      <c r="L44" s="3">
        <v>1190</v>
      </c>
      <c r="M44" s="19">
        <f t="shared" si="2"/>
        <v>10370</v>
      </c>
    </row>
  </sheetData>
  <sheetProtection/>
  <mergeCells count="30">
    <mergeCell ref="A26:B26"/>
    <mergeCell ref="A36:B36"/>
    <mergeCell ref="A21:A22"/>
    <mergeCell ref="A40:B40"/>
    <mergeCell ref="A5:M5"/>
    <mergeCell ref="A6:A7"/>
    <mergeCell ref="A8:A9"/>
    <mergeCell ref="A30:M30"/>
    <mergeCell ref="A37:B37"/>
    <mergeCell ref="A35:B35"/>
    <mergeCell ref="A44:B44"/>
    <mergeCell ref="A39:B39"/>
    <mergeCell ref="A38:B38"/>
    <mergeCell ref="A28:B28"/>
    <mergeCell ref="A43:B43"/>
    <mergeCell ref="A29:B29"/>
    <mergeCell ref="A41:B41"/>
    <mergeCell ref="A32:B32"/>
    <mergeCell ref="A34:B34"/>
    <mergeCell ref="A33:B33"/>
    <mergeCell ref="A2:M2"/>
    <mergeCell ref="A42:B42"/>
    <mergeCell ref="A15:A17"/>
    <mergeCell ref="A18:A20"/>
    <mergeCell ref="C3:M3"/>
    <mergeCell ref="A3:A4"/>
    <mergeCell ref="A31:B31"/>
    <mergeCell ref="B3:B4"/>
    <mergeCell ref="A24:A25"/>
    <mergeCell ref="A11:A14"/>
  </mergeCells>
  <printOptions/>
  <pageMargins left="0.75" right="0.75" top="1" bottom="1" header="0.5" footer="0.5"/>
  <pageSetup fitToHeight="1" fitToWidth="1" horizontalDpi="600" verticalDpi="600" orientation="portrait" paperSize="9" scale="62" r:id="rId1"/>
  <ignoredErrors>
    <ignoredError sqref="M25 M21:M23 M10:M14 M16:M17" formulaRange="1"/>
    <ignoredError sqref="M24 M1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25">
      <selection activeCell="E8" sqref="E8"/>
    </sheetView>
  </sheetViews>
  <sheetFormatPr defaultColWidth="9.140625" defaultRowHeight="15"/>
  <cols>
    <col min="1" max="1" width="31.7109375" style="0" customWidth="1"/>
    <col min="2" max="2" width="29.140625" style="0" customWidth="1"/>
    <col min="3" max="3" width="12.57421875" style="0" customWidth="1"/>
    <col min="4" max="4" width="10.57421875" style="0" customWidth="1"/>
    <col min="5" max="7" width="9.00390625" style="0" customWidth="1"/>
  </cols>
  <sheetData>
    <row r="2" spans="1:8" ht="36.75" customHeight="1" thickBot="1">
      <c r="A2" s="77" t="s">
        <v>84</v>
      </c>
      <c r="B2" s="77"/>
      <c r="C2" s="77"/>
      <c r="D2" s="77"/>
      <c r="E2" s="77"/>
      <c r="F2" s="77"/>
      <c r="G2" s="77"/>
      <c r="H2" s="77"/>
    </row>
    <row r="3" spans="1:8" ht="46.5" customHeight="1">
      <c r="A3" s="84" t="s">
        <v>1</v>
      </c>
      <c r="B3" s="84" t="s">
        <v>2</v>
      </c>
      <c r="C3" s="81" t="s">
        <v>40</v>
      </c>
      <c r="D3" s="82"/>
      <c r="E3" s="82"/>
      <c r="F3" s="82"/>
      <c r="G3" s="82"/>
      <c r="H3" s="83"/>
    </row>
    <row r="4" spans="1:8" ht="21">
      <c r="A4" s="85"/>
      <c r="B4" s="88"/>
      <c r="C4" s="2" t="s">
        <v>51</v>
      </c>
      <c r="D4" s="2" t="s">
        <v>53</v>
      </c>
      <c r="E4" s="2" t="s">
        <v>55</v>
      </c>
      <c r="F4" s="23" t="s">
        <v>73</v>
      </c>
      <c r="G4" s="23" t="s">
        <v>75</v>
      </c>
      <c r="H4" s="19" t="s">
        <v>38</v>
      </c>
    </row>
    <row r="5" spans="1:8" ht="22.5" customHeight="1">
      <c r="A5" s="87" t="s">
        <v>41</v>
      </c>
      <c r="B5" s="95"/>
      <c r="C5" s="95"/>
      <c r="D5" s="95"/>
      <c r="E5" s="95"/>
      <c r="F5" s="95"/>
      <c r="G5" s="95"/>
      <c r="H5" s="97"/>
    </row>
    <row r="6" spans="1:8" ht="26.25" customHeight="1">
      <c r="A6" s="98" t="s">
        <v>60</v>
      </c>
      <c r="B6" s="18" t="s">
        <v>7</v>
      </c>
      <c r="C6" s="2">
        <v>170</v>
      </c>
      <c r="D6" s="2">
        <v>204</v>
      </c>
      <c r="E6" s="3">
        <v>136</v>
      </c>
      <c r="F6" s="3">
        <v>102</v>
      </c>
      <c r="G6" s="3">
        <v>102</v>
      </c>
      <c r="H6" s="19">
        <f aca="true" t="shared" si="0" ref="H6:H26">SUM(C6:G6)</f>
        <v>714</v>
      </c>
    </row>
    <row r="7" spans="1:8" ht="23.25" customHeight="1">
      <c r="A7" s="99"/>
      <c r="B7" s="18" t="s">
        <v>16</v>
      </c>
      <c r="C7" s="2">
        <v>102</v>
      </c>
      <c r="D7" s="2">
        <v>102</v>
      </c>
      <c r="E7" s="3">
        <v>68</v>
      </c>
      <c r="F7" s="3">
        <v>68</v>
      </c>
      <c r="G7" s="3">
        <v>102</v>
      </c>
      <c r="H7" s="19">
        <f t="shared" si="0"/>
        <v>442</v>
      </c>
    </row>
    <row r="8" spans="1:8" ht="23.25" customHeight="1">
      <c r="A8" s="100" t="s">
        <v>72</v>
      </c>
      <c r="B8" s="28" t="s">
        <v>79</v>
      </c>
      <c r="C8" s="2">
        <v>34</v>
      </c>
      <c r="D8" s="2">
        <v>34</v>
      </c>
      <c r="E8" s="3">
        <v>34</v>
      </c>
      <c r="F8" s="3">
        <v>34</v>
      </c>
      <c r="G8" s="3">
        <v>34</v>
      </c>
      <c r="H8" s="19">
        <f t="shared" si="0"/>
        <v>170</v>
      </c>
    </row>
    <row r="9" spans="1:8" ht="42.75" customHeight="1">
      <c r="A9" s="99"/>
      <c r="B9" s="28" t="s">
        <v>80</v>
      </c>
      <c r="C9" s="2">
        <v>34</v>
      </c>
      <c r="D9" s="2">
        <v>34</v>
      </c>
      <c r="E9" s="3">
        <v>34</v>
      </c>
      <c r="F9" s="3">
        <v>34</v>
      </c>
      <c r="G9" s="3">
        <v>34</v>
      </c>
      <c r="H9" s="19">
        <f t="shared" si="0"/>
        <v>170</v>
      </c>
    </row>
    <row r="10" spans="1:8" ht="25.5" customHeight="1">
      <c r="A10" s="27" t="s">
        <v>8</v>
      </c>
      <c r="B10" s="18" t="s">
        <v>42</v>
      </c>
      <c r="C10" s="2">
        <v>102</v>
      </c>
      <c r="D10" s="2">
        <v>102</v>
      </c>
      <c r="E10" s="3">
        <v>102</v>
      </c>
      <c r="F10" s="3">
        <v>102</v>
      </c>
      <c r="G10" s="3">
        <v>102</v>
      </c>
      <c r="H10" s="19">
        <f t="shared" si="0"/>
        <v>510</v>
      </c>
    </row>
    <row r="11" spans="1:8" ht="24.75" customHeight="1">
      <c r="A11" s="80" t="s">
        <v>9</v>
      </c>
      <c r="B11" s="18" t="s">
        <v>43</v>
      </c>
      <c r="C11" s="2">
        <v>170</v>
      </c>
      <c r="D11" s="2">
        <v>170</v>
      </c>
      <c r="E11" s="3"/>
      <c r="F11" s="3"/>
      <c r="G11" s="3"/>
      <c r="H11" s="19">
        <f t="shared" si="0"/>
        <v>340</v>
      </c>
    </row>
    <row r="12" spans="1:8" ht="21" customHeight="1">
      <c r="A12" s="80"/>
      <c r="B12" s="18" t="s">
        <v>17</v>
      </c>
      <c r="C12" s="2"/>
      <c r="D12" s="2"/>
      <c r="E12" s="3">
        <v>102</v>
      </c>
      <c r="F12" s="3">
        <v>102</v>
      </c>
      <c r="G12" s="3">
        <v>102</v>
      </c>
      <c r="H12" s="19">
        <f t="shared" si="0"/>
        <v>306</v>
      </c>
    </row>
    <row r="13" spans="1:8" ht="17.25" customHeight="1">
      <c r="A13" s="80"/>
      <c r="B13" s="18" t="s">
        <v>47</v>
      </c>
      <c r="C13" s="2"/>
      <c r="D13" s="2"/>
      <c r="E13" s="3">
        <v>68</v>
      </c>
      <c r="F13" s="3">
        <v>68</v>
      </c>
      <c r="G13" s="3">
        <v>68</v>
      </c>
      <c r="H13" s="19">
        <f t="shared" si="0"/>
        <v>204</v>
      </c>
    </row>
    <row r="14" spans="1:8" ht="22.5" customHeight="1">
      <c r="A14" s="80"/>
      <c r="B14" s="18" t="s">
        <v>48</v>
      </c>
      <c r="C14" s="3"/>
      <c r="D14" s="3"/>
      <c r="E14" s="3">
        <v>34</v>
      </c>
      <c r="F14" s="3">
        <v>34</v>
      </c>
      <c r="G14" s="3">
        <v>34</v>
      </c>
      <c r="H14" s="19">
        <f t="shared" si="0"/>
        <v>102</v>
      </c>
    </row>
    <row r="15" spans="1:8" ht="23.25" customHeight="1">
      <c r="A15" s="80" t="s">
        <v>31</v>
      </c>
      <c r="B15" s="18" t="s">
        <v>21</v>
      </c>
      <c r="C15" s="2">
        <v>68</v>
      </c>
      <c r="D15" s="2">
        <v>68</v>
      </c>
      <c r="E15" s="3">
        <v>68</v>
      </c>
      <c r="F15" s="3">
        <v>68</v>
      </c>
      <c r="G15" s="3">
        <v>102</v>
      </c>
      <c r="H15" s="19">
        <f t="shared" si="0"/>
        <v>374</v>
      </c>
    </row>
    <row r="16" spans="1:8" ht="18" customHeight="1">
      <c r="A16" s="80"/>
      <c r="B16" s="18" t="s">
        <v>20</v>
      </c>
      <c r="C16" s="2"/>
      <c r="D16" s="2"/>
      <c r="E16" s="3">
        <v>34</v>
      </c>
      <c r="F16" s="3">
        <v>34</v>
      </c>
      <c r="G16" s="3">
        <v>34</v>
      </c>
      <c r="H16" s="19">
        <f t="shared" si="0"/>
        <v>102</v>
      </c>
    </row>
    <row r="17" spans="1:8" ht="25.5" customHeight="1">
      <c r="A17" s="80"/>
      <c r="B17" s="18" t="s">
        <v>22</v>
      </c>
      <c r="C17" s="2">
        <v>30</v>
      </c>
      <c r="D17" s="2">
        <v>34</v>
      </c>
      <c r="E17" s="3">
        <v>68</v>
      </c>
      <c r="F17" s="3">
        <v>68</v>
      </c>
      <c r="G17" s="3">
        <v>68</v>
      </c>
      <c r="H17" s="19">
        <f t="shared" si="0"/>
        <v>268</v>
      </c>
    </row>
    <row r="18" spans="1:8" ht="28.5" customHeight="1">
      <c r="A18" s="80" t="s">
        <v>33</v>
      </c>
      <c r="B18" s="18" t="s">
        <v>24</v>
      </c>
      <c r="C18" s="2"/>
      <c r="D18" s="2"/>
      <c r="E18" s="3">
        <v>68</v>
      </c>
      <c r="F18" s="3">
        <v>68</v>
      </c>
      <c r="G18" s="3">
        <v>102</v>
      </c>
      <c r="H18" s="19">
        <f t="shared" si="0"/>
        <v>238</v>
      </c>
    </row>
    <row r="19" spans="1:8" ht="24.75" customHeight="1">
      <c r="A19" s="80"/>
      <c r="B19" s="18" t="s">
        <v>25</v>
      </c>
      <c r="C19" s="2"/>
      <c r="D19" s="2"/>
      <c r="E19" s="3"/>
      <c r="F19" s="3">
        <v>68</v>
      </c>
      <c r="G19" s="3">
        <v>68</v>
      </c>
      <c r="H19" s="19">
        <f t="shared" si="0"/>
        <v>136</v>
      </c>
    </row>
    <row r="20" spans="1:8" ht="27" customHeight="1">
      <c r="A20" s="80"/>
      <c r="B20" s="18" t="s">
        <v>23</v>
      </c>
      <c r="C20" s="2">
        <v>30</v>
      </c>
      <c r="D20" s="2">
        <v>34</v>
      </c>
      <c r="E20" s="3">
        <v>34</v>
      </c>
      <c r="F20" s="3">
        <v>68</v>
      </c>
      <c r="G20" s="3">
        <v>68</v>
      </c>
      <c r="H20" s="19">
        <f t="shared" si="0"/>
        <v>234</v>
      </c>
    </row>
    <row r="21" spans="1:8" ht="27" customHeight="1">
      <c r="A21" s="80" t="s">
        <v>11</v>
      </c>
      <c r="B21" s="18" t="s">
        <v>26</v>
      </c>
      <c r="C21" s="30">
        <v>34</v>
      </c>
      <c r="D21" s="30">
        <v>34</v>
      </c>
      <c r="E21" s="31">
        <v>34</v>
      </c>
      <c r="F21" s="31">
        <v>34</v>
      </c>
      <c r="G21" s="31">
        <v>34</v>
      </c>
      <c r="H21" s="19">
        <f t="shared" si="0"/>
        <v>170</v>
      </c>
    </row>
    <row r="22" spans="1:8" ht="40.5" customHeight="1">
      <c r="A22" s="80"/>
      <c r="B22" s="18" t="s">
        <v>27</v>
      </c>
      <c r="C22" s="30">
        <v>17</v>
      </c>
      <c r="D22" s="30">
        <v>17</v>
      </c>
      <c r="E22" s="31">
        <v>17</v>
      </c>
      <c r="F22" s="31">
        <v>34</v>
      </c>
      <c r="G22" s="31">
        <v>34</v>
      </c>
      <c r="H22" s="19">
        <f t="shared" si="0"/>
        <v>119</v>
      </c>
    </row>
    <row r="23" spans="1:8" ht="33" customHeight="1">
      <c r="A23" s="2" t="s">
        <v>12</v>
      </c>
      <c r="B23" s="18" t="s">
        <v>12</v>
      </c>
      <c r="C23" s="2">
        <v>68</v>
      </c>
      <c r="D23" s="2">
        <v>68</v>
      </c>
      <c r="E23" s="3">
        <v>68</v>
      </c>
      <c r="F23" s="3">
        <v>34</v>
      </c>
      <c r="G23" s="3"/>
      <c r="H23" s="19">
        <f t="shared" si="0"/>
        <v>238</v>
      </c>
    </row>
    <row r="24" spans="1:8" ht="54" customHeight="1">
      <c r="A24" s="80" t="s">
        <v>35</v>
      </c>
      <c r="B24" s="32" t="s">
        <v>36</v>
      </c>
      <c r="C24" s="2"/>
      <c r="D24" s="2"/>
      <c r="E24" s="3"/>
      <c r="F24" s="31">
        <v>34</v>
      </c>
      <c r="G24" s="31">
        <v>34</v>
      </c>
      <c r="H24" s="19">
        <f t="shared" si="0"/>
        <v>68</v>
      </c>
    </row>
    <row r="25" spans="1:12" ht="42" customHeight="1">
      <c r="A25" s="80"/>
      <c r="B25" s="18" t="s">
        <v>13</v>
      </c>
      <c r="C25" s="30">
        <v>102</v>
      </c>
      <c r="D25" s="30">
        <v>102</v>
      </c>
      <c r="E25" s="31">
        <v>102</v>
      </c>
      <c r="F25" s="31">
        <v>102</v>
      </c>
      <c r="G25" s="31">
        <v>102</v>
      </c>
      <c r="H25" s="19">
        <f t="shared" si="0"/>
        <v>510</v>
      </c>
      <c r="L25" s="1"/>
    </row>
    <row r="26" spans="1:8" ht="33.75" customHeight="1">
      <c r="A26" s="93" t="s">
        <v>44</v>
      </c>
      <c r="B26" s="78"/>
      <c r="C26" s="4">
        <f>SUM(C6:C25)</f>
        <v>961</v>
      </c>
      <c r="D26" s="4">
        <f>SUM(D6:D25)</f>
        <v>1003</v>
      </c>
      <c r="E26" s="4">
        <f>SUM(E6:E25)</f>
        <v>1071</v>
      </c>
      <c r="F26" s="4">
        <f>SUM(F6:F25)</f>
        <v>1156</v>
      </c>
      <c r="G26" s="4">
        <f>SUM(G6:G25)</f>
        <v>1224</v>
      </c>
      <c r="H26" s="24">
        <f t="shared" si="0"/>
        <v>5415</v>
      </c>
    </row>
    <row r="27" spans="1:8" ht="26.25" customHeight="1">
      <c r="A27" s="20" t="s">
        <v>39</v>
      </c>
      <c r="B27" s="21"/>
      <c r="C27" s="26"/>
      <c r="D27" s="26"/>
      <c r="E27" s="26"/>
      <c r="F27" s="26"/>
      <c r="G27" s="26"/>
      <c r="H27" s="22"/>
    </row>
    <row r="28" spans="1:8" ht="40.5" customHeight="1">
      <c r="A28" s="80" t="s">
        <v>45</v>
      </c>
      <c r="B28" s="87"/>
      <c r="C28" s="2">
        <v>12</v>
      </c>
      <c r="D28" s="2"/>
      <c r="E28" s="2"/>
      <c r="F28" s="2"/>
      <c r="G28" s="2"/>
      <c r="H28" s="19">
        <f>SUM(C28:G28)</f>
        <v>12</v>
      </c>
    </row>
    <row r="29" spans="1:8" ht="47.25" customHeight="1">
      <c r="A29" s="93" t="s">
        <v>57</v>
      </c>
      <c r="B29" s="78"/>
      <c r="C29" s="4">
        <f>SUM(C26+C28)</f>
        <v>973</v>
      </c>
      <c r="D29" s="4">
        <f>SUM(D26+D28)</f>
        <v>1003</v>
      </c>
      <c r="E29" s="4">
        <f>SUM(E26+E28)</f>
        <v>1071</v>
      </c>
      <c r="F29" s="4">
        <f>SUM(F26+F28)</f>
        <v>1156</v>
      </c>
      <c r="G29" s="4">
        <f>SUM(G26+G28)</f>
        <v>1224</v>
      </c>
      <c r="H29" s="24">
        <f>SUM(C29:G29)</f>
        <v>5427</v>
      </c>
    </row>
    <row r="30" spans="1:8" ht="36" customHeight="1">
      <c r="A30" s="87" t="s">
        <v>49</v>
      </c>
      <c r="B30" s="95"/>
      <c r="C30" s="95"/>
      <c r="D30" s="95"/>
      <c r="E30" s="95"/>
      <c r="F30" s="95"/>
      <c r="G30" s="95"/>
      <c r="H30" s="97"/>
    </row>
    <row r="31" spans="1:8" ht="25.5" customHeight="1">
      <c r="A31" s="86" t="s">
        <v>83</v>
      </c>
      <c r="B31" s="87"/>
      <c r="C31" s="2">
        <v>17</v>
      </c>
      <c r="D31" s="2">
        <v>17</v>
      </c>
      <c r="E31" s="2">
        <v>17</v>
      </c>
      <c r="F31" s="2">
        <v>34</v>
      </c>
      <c r="G31" s="2">
        <v>68</v>
      </c>
      <c r="H31" s="19">
        <v>153</v>
      </c>
    </row>
    <row r="32" spans="1:8" ht="18.75" customHeight="1">
      <c r="A32" s="78" t="s">
        <v>58</v>
      </c>
      <c r="B32" s="79"/>
      <c r="C32" s="4">
        <f>SUM(C31:C31)</f>
        <v>17</v>
      </c>
      <c r="D32" s="4">
        <f>SUM(D31:D31)</f>
        <v>17</v>
      </c>
      <c r="E32" s="4">
        <f>SUM(E31:E31)</f>
        <v>17</v>
      </c>
      <c r="F32" s="4">
        <f>SUM(F31:F31)</f>
        <v>34</v>
      </c>
      <c r="G32" s="4">
        <f>SUM(G31:G31)</f>
        <v>68</v>
      </c>
      <c r="H32" s="24">
        <f>SUM(C32:G32)</f>
        <v>153</v>
      </c>
    </row>
    <row r="33" spans="1:8" ht="19.5" customHeight="1">
      <c r="A33" s="78" t="s">
        <v>50</v>
      </c>
      <c r="B33" s="79"/>
      <c r="C33" s="4">
        <f>SUM(C29+C32)</f>
        <v>990</v>
      </c>
      <c r="D33" s="4">
        <f>SUM(D29+D32)</f>
        <v>1020</v>
      </c>
      <c r="E33" s="4">
        <f>SUM(E29+E32)</f>
        <v>1088</v>
      </c>
      <c r="F33" s="4">
        <f>SUM(F29+F32)</f>
        <v>1190</v>
      </c>
      <c r="G33" s="4">
        <f>SUM(G29+G32)</f>
        <v>1292</v>
      </c>
      <c r="H33" s="24">
        <f>SUM(C33:G33)</f>
        <v>5580</v>
      </c>
    </row>
    <row r="34" spans="1:8" ht="24.75" customHeight="1">
      <c r="A34" s="89" t="s">
        <v>46</v>
      </c>
      <c r="B34" s="90"/>
      <c r="C34" s="3">
        <v>1088</v>
      </c>
      <c r="D34" s="3">
        <v>1122</v>
      </c>
      <c r="E34" s="3">
        <v>1190</v>
      </c>
      <c r="F34" s="3">
        <v>1190</v>
      </c>
      <c r="G34" s="3">
        <v>1190</v>
      </c>
      <c r="H34" s="19">
        <f>SUM(C34:G34)</f>
        <v>5780</v>
      </c>
    </row>
  </sheetData>
  <sheetProtection/>
  <mergeCells count="20">
    <mergeCell ref="A2:H2"/>
    <mergeCell ref="A3:A4"/>
    <mergeCell ref="B3:B4"/>
    <mergeCell ref="C3:H3"/>
    <mergeCell ref="A5:H5"/>
    <mergeCell ref="A6:A7"/>
    <mergeCell ref="A8:A9"/>
    <mergeCell ref="A11:A14"/>
    <mergeCell ref="A15:A17"/>
    <mergeCell ref="A18:A20"/>
    <mergeCell ref="A21:A22"/>
    <mergeCell ref="A24:A25"/>
    <mergeCell ref="A32:B32"/>
    <mergeCell ref="A33:B33"/>
    <mergeCell ref="A34:B34"/>
    <mergeCell ref="A26:B26"/>
    <mergeCell ref="A28:B28"/>
    <mergeCell ref="A29:B29"/>
    <mergeCell ref="A30:H30"/>
    <mergeCell ref="A31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0" t="s">
        <v>62</v>
      </c>
      <c r="C1" s="10"/>
      <c r="D1" s="14"/>
      <c r="E1" s="14"/>
      <c r="F1" s="14"/>
    </row>
    <row r="2" spans="2:6" ht="14.25">
      <c r="B2" s="10" t="s">
        <v>63</v>
      </c>
      <c r="C2" s="10"/>
      <c r="D2" s="14"/>
      <c r="E2" s="14"/>
      <c r="F2" s="14"/>
    </row>
    <row r="3" spans="2:6" ht="14.25">
      <c r="B3" s="11"/>
      <c r="C3" s="11"/>
      <c r="D3" s="15"/>
      <c r="E3" s="15"/>
      <c r="F3" s="15"/>
    </row>
    <row r="4" spans="2:6" ht="57">
      <c r="B4" s="11" t="s">
        <v>64</v>
      </c>
      <c r="C4" s="11"/>
      <c r="D4" s="15"/>
      <c r="E4" s="15"/>
      <c r="F4" s="15"/>
    </row>
    <row r="5" spans="2:6" ht="14.25">
      <c r="B5" s="11"/>
      <c r="C5" s="11"/>
      <c r="D5" s="15"/>
      <c r="E5" s="15"/>
      <c r="F5" s="15"/>
    </row>
    <row r="6" spans="2:6" ht="28.5">
      <c r="B6" s="10" t="s">
        <v>65</v>
      </c>
      <c r="C6" s="10"/>
      <c r="D6" s="14"/>
      <c r="E6" s="14" t="s">
        <v>66</v>
      </c>
      <c r="F6" s="14" t="s">
        <v>67</v>
      </c>
    </row>
    <row r="7" spans="2:6" ht="15" thickBot="1">
      <c r="B7" s="11"/>
      <c r="C7" s="11"/>
      <c r="D7" s="15"/>
      <c r="E7" s="15"/>
      <c r="F7" s="15"/>
    </row>
    <row r="8" spans="2:6" ht="43.5" thickBot="1">
      <c r="B8" s="12" t="s">
        <v>68</v>
      </c>
      <c r="C8" s="13"/>
      <c r="D8" s="16"/>
      <c r="E8" s="16">
        <v>2</v>
      </c>
      <c r="F8" s="17" t="s">
        <v>69</v>
      </c>
    </row>
    <row r="9" spans="2:6" ht="14.25">
      <c r="B9" s="11"/>
      <c r="C9" s="11"/>
      <c r="D9" s="15"/>
      <c r="E9" s="15"/>
      <c r="F9" s="15"/>
    </row>
    <row r="10" spans="2:6" ht="14.2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79526</cp:lastModifiedBy>
  <cp:lastPrinted>2022-06-09T03:06:53Z</cp:lastPrinted>
  <dcterms:created xsi:type="dcterms:W3CDTF">2014-09-08T09:32:17Z</dcterms:created>
  <dcterms:modified xsi:type="dcterms:W3CDTF">2022-09-08T10:10:07Z</dcterms:modified>
  <cp:category/>
  <cp:version/>
  <cp:contentType/>
  <cp:contentStatus/>
</cp:coreProperties>
</file>